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Business Office\Forms, Memos, Guidelines, Process--------------\Field Trip\"/>
    </mc:Choice>
  </mc:AlternateContent>
  <xr:revisionPtr revIDLastSave="0" documentId="13_ncr:1_{C6135037-D7A8-4FAA-92D4-015FB3AC3DDB}" xr6:coauthVersionLast="47" xr6:coauthVersionMax="47" xr10:uidLastSave="{00000000-0000-0000-0000-000000000000}"/>
  <bookViews>
    <workbookView xWindow="57480" yWindow="315" windowWidth="29040" windowHeight="17520" xr2:uid="{00000000-000D-0000-FFFF-FFFF00000000}"/>
  </bookViews>
  <sheets>
    <sheet name="2024" sheetId="1" r:id="rId1"/>
  </sheets>
  <definedNames>
    <definedName name="_xlnm.Print_Area" localSheetId="0">'2024'!$A:$E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D31" i="1" s="1"/>
  <c r="B24" i="1"/>
  <c r="B26" i="1" s="1"/>
  <c r="D26" i="1" s="1"/>
  <c r="D20" i="1"/>
  <c r="B35" i="1"/>
  <c r="B37" i="1" s="1"/>
  <c r="D37" i="1" s="1"/>
  <c r="D41" i="1"/>
  <c r="D15" i="1"/>
  <c r="D14" i="1"/>
  <c r="D13" i="1"/>
  <c r="D10" i="1"/>
  <c r="E10" i="1" s="1"/>
  <c r="B11" i="1"/>
  <c r="D16" i="1" l="1"/>
  <c r="D40" i="1" s="1"/>
  <c r="D42" i="1" s="1"/>
  <c r="D46" i="1" s="1"/>
</calcChain>
</file>

<file path=xl/sharedStrings.xml><?xml version="1.0" encoding="utf-8"?>
<sst xmlns="http://schemas.openxmlformats.org/spreadsheetml/2006/main" count="44" uniqueCount="44">
  <si>
    <t>Number of Students</t>
  </si>
  <si>
    <t>Number of Chaperones</t>
  </si>
  <si>
    <t>Number of Teachers</t>
  </si>
  <si>
    <t>Total Attending</t>
  </si>
  <si>
    <t>Rate for Student</t>
  </si>
  <si>
    <t>Rate for Chaperones</t>
  </si>
  <si>
    <t>Rate for Teachers</t>
  </si>
  <si>
    <t>Number of days to be compensated</t>
  </si>
  <si>
    <t>Per Teacher Compensation</t>
  </si>
  <si>
    <t>TOTAL TEACHER COMPENSATION
(incl. Payroll Taxes)</t>
  </si>
  <si>
    <t>2024 Mileage Rate</t>
  </si>
  <si>
    <t>Mileage Cost per Teacher Car</t>
  </si>
  <si>
    <t>Number Teacher Car Driven</t>
  </si>
  <si>
    <t>(A)</t>
  </si>
  <si>
    <t>(B)</t>
  </si>
  <si>
    <t>(C)</t>
  </si>
  <si>
    <t>(D)</t>
  </si>
  <si>
    <t>Round-Trip Mileage (School - Camp Site)</t>
  </si>
  <si>
    <t>*</t>
  </si>
  <si>
    <t>* If the answer is NO, principal's authrization required.</t>
  </si>
  <si>
    <t>Principal's Signature</t>
  </si>
  <si>
    <t>Date</t>
  </si>
  <si>
    <t>BUS TRANSPORTATION COST</t>
  </si>
  <si>
    <t>"OVERNIGHT" Teacher Cost Per Day</t>
  </si>
  <si>
    <t>TOTAL COST FOR TEACHER MILEAGE</t>
  </si>
  <si>
    <t>TOTAL NUMBER OF "STUDENTS" ATTENDING</t>
  </si>
  <si>
    <t>COST PER STUDENT</t>
  </si>
  <si>
    <t>FINGERPRINT SURCHARGE PER STUDENT</t>
  </si>
  <si>
    <t>TOTAL COST PER STUDENT</t>
  </si>
  <si>
    <r>
      <rPr>
        <b/>
        <sz val="19.5"/>
        <rFont val="Arial"/>
        <family val="2"/>
      </rPr>
      <t xml:space="preserve">FIELD TRIP COST CALCULATOR
</t>
    </r>
    <r>
      <rPr>
        <b/>
        <i/>
        <sz val="10.5"/>
        <color rgb="FFFF0000"/>
        <rFont val="Arial"/>
        <family val="2"/>
      </rPr>
      <t>FILL OUT THE "ORANGE" COLORED AREAS</t>
    </r>
  </si>
  <si>
    <t xml:space="preserve">FIELD TRIP NAME: </t>
  </si>
  <si>
    <t xml:space="preserve">FIELD TRIP DATE(S): </t>
  </si>
  <si>
    <t xml:space="preserve">FIELD TRIP LOCATION: </t>
  </si>
  <si>
    <t xml:space="preserve">TEACHER(S) &amp; GRADE LEVEL: </t>
  </si>
  <si>
    <t>AT OR UNDER 
1:10 RATIO?</t>
  </si>
  <si>
    <t>TOTAL ADMISSION COST</t>
  </si>
  <si>
    <t>OTHER COST</t>
  </si>
  <si>
    <t>Number of Teachers for OVERNIGHT</t>
  </si>
  <si>
    <t>Sub Teacher Compansation</t>
  </si>
  <si>
    <t>TOTAL SUB TEACHER COMPENSATION
(incl. Payroll Taxes)</t>
  </si>
  <si>
    <t>Number of Days (if needed)</t>
  </si>
  <si>
    <t>Number of Sub Teachers (if needed)</t>
  </si>
  <si>
    <t>TOTAL COST OF FIELD TRIP (A+B+C+D+E)</t>
  </si>
  <si>
    <t>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</si>
</sst>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\$\ 0.00"/>
    <numFmt numFmtId="166" formatCode="_(* #,##0_);_(* \(#,##0\);_(* &quot;-&quot;??_);_(@_)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color rgb="FF000000"/>
      <name val="Arial"/>
      <family val="2"/>
    </font>
    <font>
      <b/>
      <sz val="19.5"/>
      <name val="Arial"/>
      <family val="2"/>
    </font>
    <font>
      <b/>
      <i/>
      <sz val="10.5"/>
      <color rgb="FFFF0000"/>
      <name val="Arial"/>
      <family val="2"/>
    </font>
    <font>
      <sz val="10"/>
      <color rgb="FF000000"/>
      <name val="Arial"/>
      <family val="2"/>
    </font>
    <font>
      <b/>
      <sz val="13.5"/>
      <name val="Arial"/>
      <family val="2"/>
    </font>
    <font>
      <sz val="13.5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C0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4DEE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164" fontId="11" fillId="0" borderId="3" xfId="0" applyNumberFormat="1" applyFont="1" applyFill="1" applyBorder="1" applyAlignment="1">
      <alignment horizontal="center" vertical="center" shrinkToFit="1"/>
    </xf>
    <xf numFmtId="0" fontId="11" fillId="0" borderId="3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shrinkToFit="1"/>
    </xf>
    <xf numFmtId="44" fontId="12" fillId="0" borderId="0" xfId="2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left" vertical="center" wrapText="1"/>
    </xf>
    <xf numFmtId="44" fontId="12" fillId="0" borderId="1" xfId="2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right" vertical="center" wrapText="1"/>
    </xf>
    <xf numFmtId="44" fontId="10" fillId="0" borderId="1" xfId="2" applyFont="1" applyFill="1" applyBorder="1" applyAlignment="1">
      <alignment horizontal="right" vertical="center" shrinkToFit="1"/>
    </xf>
    <xf numFmtId="44" fontId="10" fillId="0" borderId="0" xfId="2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right" vertical="center" shrinkToFit="1"/>
    </xf>
    <xf numFmtId="44" fontId="10" fillId="0" borderId="1" xfId="2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165" fontId="10" fillId="0" borderId="1" xfId="0" applyNumberFormat="1" applyFont="1" applyFill="1" applyBorder="1" applyAlignment="1">
      <alignment horizontal="right" vertical="center" shrinkToFit="1"/>
    </xf>
    <xf numFmtId="44" fontId="12" fillId="0" borderId="0" xfId="2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44" fontId="12" fillId="4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1" fontId="10" fillId="3" borderId="2" xfId="0" applyNumberFormat="1" applyFont="1" applyFill="1" applyBorder="1" applyAlignment="1" applyProtection="1">
      <alignment horizontal="right" vertical="center" shrinkToFit="1"/>
      <protection locked="0"/>
    </xf>
    <xf numFmtId="44" fontId="10" fillId="3" borderId="0" xfId="2" applyFont="1" applyFill="1" applyBorder="1" applyAlignment="1" applyProtection="1">
      <alignment horizontal="right" vertical="center" shrinkToFit="1"/>
      <protection locked="0"/>
    </xf>
    <xf numFmtId="1" fontId="10" fillId="3" borderId="0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44" fontId="10" fillId="0" borderId="0" xfId="2" applyFont="1" applyFill="1" applyBorder="1" applyAlignment="1">
      <alignment horizontal="right" vertical="center" shrinkToFit="1"/>
    </xf>
    <xf numFmtId="44" fontId="10" fillId="0" borderId="0" xfId="2" applyNumberFormat="1" applyFont="1" applyFill="1" applyBorder="1" applyAlignment="1">
      <alignment horizontal="right" vertical="center" shrinkToFit="1"/>
    </xf>
    <xf numFmtId="44" fontId="10" fillId="3" borderId="2" xfId="2" applyFont="1" applyFill="1" applyBorder="1" applyAlignment="1" applyProtection="1">
      <alignment horizontal="right" vertical="center" shrinkToFit="1"/>
      <protection locked="0"/>
    </xf>
    <xf numFmtId="166" fontId="10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0" applyFont="1" applyFill="1" applyBorder="1" applyAlignment="1">
      <alignment horizontal="right" vertical="center" wrapText="1"/>
    </xf>
    <xf numFmtId="0" fontId="13" fillId="2" borderId="0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topLeftCell="A10" workbookViewId="0">
      <selection activeCell="E39" sqref="E39"/>
    </sheetView>
  </sheetViews>
  <sheetFormatPr defaultRowHeight="12.75" x14ac:dyDescent="0.2"/>
  <cols>
    <col min="1" max="1" width="52.1640625" style="36" customWidth="1"/>
    <col min="2" max="2" width="15.1640625" style="36" customWidth="1"/>
    <col min="3" max="3" width="3.6640625" style="36" customWidth="1"/>
    <col min="4" max="5" width="17.33203125" style="36" customWidth="1"/>
    <col min="6" max="6" width="6.83203125" style="35" customWidth="1"/>
    <col min="7" max="7" width="26.1640625" style="35" customWidth="1"/>
    <col min="8" max="16384" width="9.33203125" style="35"/>
  </cols>
  <sheetData>
    <row r="1" spans="1:5" ht="45" customHeight="1" x14ac:dyDescent="0.2">
      <c r="A1" s="50" t="s">
        <v>29</v>
      </c>
      <c r="B1" s="50"/>
      <c r="C1" s="50"/>
      <c r="D1" s="50"/>
      <c r="E1" s="50"/>
    </row>
    <row r="2" spans="1:5" ht="15" customHeight="1" x14ac:dyDescent="0.2">
      <c r="A2" s="1"/>
      <c r="B2" s="1"/>
      <c r="C2" s="1"/>
      <c r="D2" s="1"/>
      <c r="E2" s="1"/>
    </row>
    <row r="3" spans="1:5" ht="30.95" customHeight="1" x14ac:dyDescent="0.2">
      <c r="A3" s="2" t="s">
        <v>30</v>
      </c>
      <c r="B3" s="47"/>
      <c r="C3" s="47"/>
      <c r="D3" s="47"/>
      <c r="E3" s="47"/>
    </row>
    <row r="4" spans="1:5" ht="30" customHeight="1" x14ac:dyDescent="0.2">
      <c r="A4" s="2" t="s">
        <v>31</v>
      </c>
      <c r="B4" s="47"/>
      <c r="C4" s="47"/>
      <c r="D4" s="47"/>
      <c r="E4" s="47"/>
    </row>
    <row r="5" spans="1:5" ht="30.95" customHeight="1" x14ac:dyDescent="0.2">
      <c r="A5" s="2" t="s">
        <v>32</v>
      </c>
      <c r="B5" s="47"/>
      <c r="C5" s="47"/>
      <c r="D5" s="47"/>
      <c r="E5" s="47"/>
    </row>
    <row r="6" spans="1:5" ht="30.95" customHeight="1" x14ac:dyDescent="0.2">
      <c r="A6" s="2" t="s">
        <v>33</v>
      </c>
      <c r="B6" s="47"/>
      <c r="C6" s="47"/>
      <c r="D6" s="47"/>
      <c r="E6" s="47"/>
    </row>
    <row r="7" spans="1:5" ht="30" customHeight="1" x14ac:dyDescent="0.2">
      <c r="A7" s="3"/>
      <c r="B7" s="4"/>
      <c r="C7" s="48"/>
      <c r="D7" s="4"/>
      <c r="E7" s="4"/>
    </row>
    <row r="8" spans="1:5" ht="15.75" customHeight="1" x14ac:dyDescent="0.2">
      <c r="A8" s="5" t="s">
        <v>0</v>
      </c>
      <c r="B8" s="32"/>
      <c r="C8" s="48"/>
      <c r="D8" s="49" t="s">
        <v>34</v>
      </c>
      <c r="E8" s="49"/>
    </row>
    <row r="9" spans="1:5" ht="15.75" customHeight="1" x14ac:dyDescent="0.2">
      <c r="A9" s="5" t="s">
        <v>1</v>
      </c>
      <c r="B9" s="32"/>
      <c r="C9" s="48"/>
      <c r="D9" s="49"/>
      <c r="E9" s="49"/>
    </row>
    <row r="10" spans="1:5" ht="15.75" customHeight="1" x14ac:dyDescent="0.2">
      <c r="A10" s="5" t="s">
        <v>2</v>
      </c>
      <c r="B10" s="32"/>
      <c r="C10" s="48"/>
      <c r="D10" s="6" t="e">
        <f>B8/(B9+B10)</f>
        <v>#DIV/0!</v>
      </c>
      <c r="E10" s="7" t="e">
        <f>IF(D10&gt;=10,"NO","YES")</f>
        <v>#DIV/0!</v>
      </c>
    </row>
    <row r="11" spans="1:5" ht="15.75" customHeight="1" x14ac:dyDescent="0.2">
      <c r="A11" s="5" t="s">
        <v>3</v>
      </c>
      <c r="B11" s="8">
        <f>SUM(B8:B10)</f>
        <v>0</v>
      </c>
      <c r="C11" s="48"/>
      <c r="D11" s="4"/>
      <c r="E11" s="9" t="s">
        <v>18</v>
      </c>
    </row>
    <row r="12" spans="1:5" ht="15" customHeight="1" x14ac:dyDescent="0.2">
      <c r="A12" s="5"/>
      <c r="B12" s="4"/>
      <c r="C12" s="48"/>
      <c r="D12" s="4"/>
      <c r="E12" s="4"/>
    </row>
    <row r="13" spans="1:5" ht="15.75" customHeight="1" x14ac:dyDescent="0.2">
      <c r="A13" s="5" t="s">
        <v>4</v>
      </c>
      <c r="B13" s="40"/>
      <c r="C13" s="10"/>
      <c r="D13" s="11">
        <f>B13*B8</f>
        <v>0</v>
      </c>
      <c r="E13" s="4"/>
    </row>
    <row r="14" spans="1:5" ht="15.75" customHeight="1" x14ac:dyDescent="0.2">
      <c r="A14" s="5" t="s">
        <v>5</v>
      </c>
      <c r="B14" s="40"/>
      <c r="C14" s="10"/>
      <c r="D14" s="11">
        <f>B14*B9</f>
        <v>0</v>
      </c>
      <c r="E14" s="4"/>
    </row>
    <row r="15" spans="1:5" ht="15.75" customHeight="1" x14ac:dyDescent="0.2">
      <c r="A15" s="5" t="s">
        <v>6</v>
      </c>
      <c r="B15" s="33"/>
      <c r="C15" s="10"/>
      <c r="D15" s="11">
        <f>B15*B10</f>
        <v>0</v>
      </c>
      <c r="E15" s="4"/>
    </row>
    <row r="16" spans="1:5" ht="17.25" customHeight="1" x14ac:dyDescent="0.2">
      <c r="A16" s="12" t="s">
        <v>35</v>
      </c>
      <c r="B16" s="13"/>
      <c r="C16" s="13"/>
      <c r="D16" s="14">
        <f>SUM(D13:D15)</f>
        <v>0</v>
      </c>
      <c r="E16" s="15" t="s">
        <v>13</v>
      </c>
    </row>
    <row r="17" spans="1:7" ht="17.25" customHeight="1" x14ac:dyDescent="0.2">
      <c r="A17" s="5"/>
      <c r="B17" s="4"/>
      <c r="C17" s="4"/>
      <c r="D17" s="11"/>
      <c r="E17" s="16"/>
    </row>
    <row r="18" spans="1:7" ht="17.25" customHeight="1" x14ac:dyDescent="0.2">
      <c r="A18" s="3" t="s">
        <v>22</v>
      </c>
      <c r="B18" s="40"/>
      <c r="C18" s="4"/>
      <c r="D18" s="17"/>
      <c r="E18" s="17"/>
    </row>
    <row r="19" spans="1:7" ht="17.25" customHeight="1" x14ac:dyDescent="0.2">
      <c r="A19" s="3" t="s">
        <v>36</v>
      </c>
      <c r="B19" s="33"/>
      <c r="C19" s="4"/>
      <c r="D19" s="17"/>
      <c r="E19" s="17"/>
      <c r="G19" s="37"/>
    </row>
    <row r="20" spans="1:7" ht="17.25" customHeight="1" x14ac:dyDescent="0.2">
      <c r="A20" s="18"/>
      <c r="B20" s="19"/>
      <c r="C20" s="13"/>
      <c r="D20" s="14">
        <f>B18+B19</f>
        <v>0</v>
      </c>
      <c r="E20" s="15" t="s">
        <v>14</v>
      </c>
    </row>
    <row r="21" spans="1:7" ht="15" customHeight="1" x14ac:dyDescent="0.2">
      <c r="A21" s="4"/>
      <c r="B21" s="4"/>
      <c r="C21" s="4"/>
      <c r="D21" s="4"/>
      <c r="E21" s="16"/>
    </row>
    <row r="22" spans="1:7" ht="15.95" customHeight="1" x14ac:dyDescent="0.2">
      <c r="A22" s="3" t="s">
        <v>23</v>
      </c>
      <c r="B22" s="20">
        <v>255.87</v>
      </c>
      <c r="C22" s="21"/>
      <c r="D22" s="4"/>
      <c r="E22" s="16"/>
    </row>
    <row r="23" spans="1:7" ht="15.95" customHeight="1" x14ac:dyDescent="0.2">
      <c r="A23" s="3" t="s">
        <v>7</v>
      </c>
      <c r="B23" s="22">
        <v>2</v>
      </c>
      <c r="C23" s="4"/>
      <c r="D23" s="4"/>
      <c r="E23" s="16"/>
    </row>
    <row r="24" spans="1:7" ht="15.75" customHeight="1" x14ac:dyDescent="0.2">
      <c r="A24" s="3" t="s">
        <v>8</v>
      </c>
      <c r="B24" s="38">
        <f>ROUND(B22*B23,2)</f>
        <v>511.74</v>
      </c>
      <c r="C24" s="4"/>
      <c r="D24" s="4"/>
      <c r="E24" s="16"/>
    </row>
    <row r="25" spans="1:7" ht="17.100000000000001" customHeight="1" x14ac:dyDescent="0.2">
      <c r="A25" s="3" t="s">
        <v>37</v>
      </c>
      <c r="B25" s="34"/>
      <c r="C25" s="4"/>
      <c r="D25" s="4"/>
      <c r="E25" s="16"/>
    </row>
    <row r="26" spans="1:7" ht="30.75" customHeight="1" x14ac:dyDescent="0.2">
      <c r="A26" s="18" t="s">
        <v>9</v>
      </c>
      <c r="B26" s="23">
        <f>B24*B25*1.222436</f>
        <v>0</v>
      </c>
      <c r="C26" s="24"/>
      <c r="D26" s="14">
        <f>B26</f>
        <v>0</v>
      </c>
      <c r="E26" s="15" t="s">
        <v>15</v>
      </c>
    </row>
    <row r="27" spans="1:7" ht="15.75" x14ac:dyDescent="0.2">
      <c r="A27" s="3"/>
      <c r="B27" s="20"/>
      <c r="C27" s="17"/>
      <c r="D27" s="11"/>
      <c r="E27" s="16"/>
    </row>
    <row r="28" spans="1:7" ht="15.75" customHeight="1" x14ac:dyDescent="0.2">
      <c r="A28" s="3" t="s">
        <v>38</v>
      </c>
      <c r="B28" s="38">
        <v>225</v>
      </c>
      <c r="C28" s="4"/>
      <c r="D28" s="4"/>
      <c r="E28" s="16"/>
    </row>
    <row r="29" spans="1:7" ht="15.75" customHeight="1" x14ac:dyDescent="0.2">
      <c r="A29" s="3" t="s">
        <v>40</v>
      </c>
      <c r="B29" s="41"/>
      <c r="C29" s="4"/>
      <c r="D29" s="4"/>
      <c r="E29" s="16"/>
    </row>
    <row r="30" spans="1:7" ht="17.100000000000001" customHeight="1" x14ac:dyDescent="0.2">
      <c r="A30" s="3" t="s">
        <v>41</v>
      </c>
      <c r="B30" s="41"/>
      <c r="C30" s="4"/>
      <c r="D30" s="4"/>
      <c r="E30" s="16"/>
    </row>
    <row r="31" spans="1:7" ht="30.75" customHeight="1" x14ac:dyDescent="0.2">
      <c r="A31" s="18" t="s">
        <v>39</v>
      </c>
      <c r="B31" s="23">
        <f>B28*B29*B30*1.222436</f>
        <v>0</v>
      </c>
      <c r="C31" s="24"/>
      <c r="D31" s="14">
        <f>B31</f>
        <v>0</v>
      </c>
      <c r="E31" s="15" t="s">
        <v>16</v>
      </c>
    </row>
    <row r="32" spans="1:7" ht="15.75" x14ac:dyDescent="0.2">
      <c r="A32" s="3"/>
      <c r="B32" s="20"/>
      <c r="C32" s="17"/>
      <c r="D32" s="11"/>
      <c r="E32" s="16"/>
    </row>
    <row r="33" spans="1:5" ht="15.95" customHeight="1" x14ac:dyDescent="0.2">
      <c r="A33" s="3" t="s">
        <v>17</v>
      </c>
      <c r="B33" s="34"/>
      <c r="C33" s="4"/>
      <c r="D33" s="4"/>
      <c r="E33" s="16"/>
    </row>
    <row r="34" spans="1:5" ht="15.95" customHeight="1" x14ac:dyDescent="0.2">
      <c r="A34" s="3" t="s">
        <v>10</v>
      </c>
      <c r="B34" s="39">
        <v>0.67</v>
      </c>
      <c r="C34" s="25"/>
      <c r="D34" s="25"/>
      <c r="E34" s="26"/>
    </row>
    <row r="35" spans="1:5" ht="15.95" customHeight="1" x14ac:dyDescent="0.2">
      <c r="A35" s="3" t="s">
        <v>11</v>
      </c>
      <c r="B35" s="38">
        <f>B33*B34</f>
        <v>0</v>
      </c>
      <c r="C35" s="4"/>
      <c r="D35" s="4"/>
      <c r="E35" s="16"/>
    </row>
    <row r="36" spans="1:5" ht="15.95" customHeight="1" x14ac:dyDescent="0.2">
      <c r="A36" s="3" t="s">
        <v>12</v>
      </c>
      <c r="B36" s="34"/>
      <c r="C36" s="4"/>
      <c r="D36" s="4"/>
      <c r="E36" s="16"/>
    </row>
    <row r="37" spans="1:5" ht="17.25" customHeight="1" x14ac:dyDescent="0.2">
      <c r="A37" s="18" t="s">
        <v>24</v>
      </c>
      <c r="B37" s="27">
        <f>B35*B36</f>
        <v>0</v>
      </c>
      <c r="C37" s="13"/>
      <c r="D37" s="14">
        <f>B37</f>
        <v>0</v>
      </c>
      <c r="E37" s="15" t="s">
        <v>43</v>
      </c>
    </row>
    <row r="38" spans="1:5" ht="15" customHeight="1" x14ac:dyDescent="0.2">
      <c r="A38" s="4"/>
      <c r="B38" s="4"/>
      <c r="C38" s="4"/>
      <c r="D38" s="4"/>
      <c r="E38" s="4"/>
    </row>
    <row r="39" spans="1:5" ht="15.95" customHeight="1" x14ac:dyDescent="0.2">
      <c r="A39" s="4"/>
      <c r="B39" s="4"/>
      <c r="C39" s="4"/>
      <c r="D39" s="4"/>
      <c r="E39" s="4"/>
    </row>
    <row r="40" spans="1:5" ht="15.95" customHeight="1" x14ac:dyDescent="0.2">
      <c r="A40" s="42" t="s">
        <v>42</v>
      </c>
      <c r="B40" s="42"/>
      <c r="C40" s="4"/>
      <c r="D40" s="28">
        <f>D16+D20+D26+D37</f>
        <v>0</v>
      </c>
      <c r="E40" s="4"/>
    </row>
    <row r="41" spans="1:5" ht="15.95" customHeight="1" x14ac:dyDescent="0.2">
      <c r="A41" s="42" t="s">
        <v>25</v>
      </c>
      <c r="B41" s="42"/>
      <c r="C41" s="4"/>
      <c r="D41" s="28">
        <f>B8</f>
        <v>0</v>
      </c>
      <c r="E41" s="4"/>
    </row>
    <row r="42" spans="1:5" ht="15.75" customHeight="1" x14ac:dyDescent="0.2">
      <c r="A42" s="42" t="s">
        <v>26</v>
      </c>
      <c r="B42" s="42"/>
      <c r="C42" s="4"/>
      <c r="D42" s="28" t="e">
        <f>ROUND(D40/D41,0)</f>
        <v>#DIV/0!</v>
      </c>
      <c r="E42" s="4"/>
    </row>
    <row r="43" spans="1:5" ht="15.95" customHeight="1" x14ac:dyDescent="0.2">
      <c r="A43" s="42"/>
      <c r="B43" s="42"/>
      <c r="C43" s="4"/>
      <c r="D43" s="4"/>
      <c r="E43" s="4"/>
    </row>
    <row r="44" spans="1:5" ht="15.95" customHeight="1" x14ac:dyDescent="0.2">
      <c r="A44" s="42" t="s">
        <v>27</v>
      </c>
      <c r="B44" s="42"/>
      <c r="C44" s="4"/>
      <c r="D44" s="28">
        <v>10</v>
      </c>
      <c r="E44" s="4"/>
    </row>
    <row r="45" spans="1:5" ht="15.2" customHeight="1" x14ac:dyDescent="0.2">
      <c r="A45" s="4"/>
      <c r="B45" s="4"/>
      <c r="C45" s="4"/>
      <c r="D45" s="28"/>
      <c r="E45" s="4"/>
    </row>
    <row r="46" spans="1:5" ht="15.95" customHeight="1" x14ac:dyDescent="0.2">
      <c r="A46" s="43" t="s">
        <v>28</v>
      </c>
      <c r="B46" s="43"/>
      <c r="C46" s="29"/>
      <c r="D46" s="30" t="e">
        <f>D42+D44</f>
        <v>#DIV/0!</v>
      </c>
      <c r="E46" s="4"/>
    </row>
    <row r="47" spans="1:5" ht="15.95" customHeight="1" x14ac:dyDescent="0.2">
      <c r="A47" s="1"/>
      <c r="B47" s="1"/>
      <c r="C47" s="1"/>
      <c r="D47" s="46"/>
      <c r="E47" s="46"/>
    </row>
    <row r="48" spans="1:5" ht="15" customHeight="1" x14ac:dyDescent="0.2">
      <c r="A48" s="31" t="s">
        <v>19</v>
      </c>
      <c r="B48" s="1"/>
      <c r="C48" s="1"/>
      <c r="D48" s="1"/>
      <c r="E48" s="1"/>
    </row>
    <row r="49" spans="1:5" ht="37.5" customHeight="1" x14ac:dyDescent="0.2">
      <c r="A49" s="31"/>
      <c r="B49" s="31"/>
      <c r="C49" s="31"/>
      <c r="D49" s="45"/>
      <c r="E49" s="45"/>
    </row>
    <row r="50" spans="1:5" x14ac:dyDescent="0.2">
      <c r="A50" s="44" t="s">
        <v>20</v>
      </c>
      <c r="B50" s="44"/>
      <c r="C50" s="31"/>
      <c r="D50" s="44" t="s">
        <v>21</v>
      </c>
      <c r="E50" s="44"/>
    </row>
  </sheetData>
  <mergeCells count="17">
    <mergeCell ref="A1:E1"/>
    <mergeCell ref="B5:E5"/>
    <mergeCell ref="B6:E6"/>
    <mergeCell ref="C7:C12"/>
    <mergeCell ref="D8:E9"/>
    <mergeCell ref="B3:E3"/>
    <mergeCell ref="B4:E4"/>
    <mergeCell ref="A46:B46"/>
    <mergeCell ref="A50:B50"/>
    <mergeCell ref="D49:E49"/>
    <mergeCell ref="D50:E50"/>
    <mergeCell ref="D47:E47"/>
    <mergeCell ref="A40:B40"/>
    <mergeCell ref="A41:B41"/>
    <mergeCell ref="A42:B42"/>
    <mergeCell ref="A43:B43"/>
    <mergeCell ref="A44:B44"/>
  </mergeCells>
  <printOptions horizontalCentered="1" verticalCentered="1"/>
  <pageMargins left="0.25" right="0.25" top="0.75" bottom="0.75" header="0.3" footer="0.3"/>
  <pageSetup scale="72" orientation="portrait" horizontalDpi="1200" verticalDpi="1200" r:id="rId1"/>
  <headerFooter>
    <oddFooter>&amp;R(v.2024.07.01)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Arbelbide, Mika</cp:lastModifiedBy>
  <cp:lastPrinted>2024-07-10T20:43:29Z</cp:lastPrinted>
  <dcterms:created xsi:type="dcterms:W3CDTF">2024-07-10T17:48:09Z</dcterms:created>
  <dcterms:modified xsi:type="dcterms:W3CDTF">2024-07-10T21:24:27Z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2019-03-29T00:00:00Z</vt:filetime>
  </property>
  <property fmtid="{D5CDD505-2E9C-101B-9397-08002B2CF9AE}" pid="3" name="Creator">
    <vt:lpwstr>PDFium</vt:lpwstr>
  </property>
  <property fmtid="{D5CDD505-2E9C-101B-9397-08002B2CF9AE}" pid="4" name="Producer">
    <vt:lpwstr>PDFium</vt:lpwstr>
  </property>
  <property fmtid="{D5CDD505-2E9C-101B-9397-08002B2CF9AE}" pid="5" name="LastSaved">
    <vt:filetime>2019-03-29T00:00:00Z</vt:filetime>
  </property>
</Properties>
</file>